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айцев\ОТЧЕТЫ\ежемесячные отчеты\ежемесячные отчеты об исполнении районного бюджета по муниц прогр САЙТ\2025\"/>
    </mc:Choice>
  </mc:AlternateContent>
  <bookViews>
    <workbookView xWindow="0" yWindow="0" windowWidth="15576" windowHeight="11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8" i="1" l="1"/>
  <c r="E24" i="1" l="1"/>
  <c r="D25" i="1"/>
  <c r="C25" i="1"/>
  <c r="E23" i="1" l="1"/>
  <c r="D27" i="1" l="1"/>
  <c r="C27" i="1"/>
  <c r="E26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6" i="1"/>
  <c r="E27" i="1" l="1"/>
  <c r="E25" i="1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<sst xmlns="http://schemas.openxmlformats.org/spreadsheetml/2006/main" count="28" uniqueCount="28">
  <si>
    <t>Наименование программы</t>
  </si>
  <si>
    <t>№</t>
  </si>
  <si>
    <t>Непрограммные расходы</t>
  </si>
  <si>
    <t xml:space="preserve">Итого  по муниципальным программам </t>
  </si>
  <si>
    <t xml:space="preserve">ВСЕГО </t>
  </si>
  <si>
    <t>% исполнения</t>
  </si>
  <si>
    <t>Муниципальная программа "Управление муниципальными финансами Пильнинского муниципального округа Нижегородской области на 2023-2027 годы"</t>
  </si>
  <si>
    <t xml:space="preserve">Муниципальная программа "Развитие образования Пильнинского муниципального округа Нижегородской области" </t>
  </si>
  <si>
    <t>Муниципальная программа "Социальная поддержка граждан Пильнинского муниципального округа Нижегородской области на 2016-2027 годы"</t>
  </si>
  <si>
    <t>Муниципальная программа "Комплексное развитие систем коммунальной инфраструктуры Пильнинского муниципального округа Нижегородской области на 2024-2027 годы"</t>
  </si>
  <si>
    <t>Муниципальная программа "Формирование доступной среды для инвалидов и маломобильных групп населения в Пильнинском муниципальном округе Нижегородской области на 2024-2027 годы"</t>
  </si>
  <si>
    <t>Муниципальная программа "Развитие малого и среднего предпринимательства в Пильнинском муниципальном округе Нижегородской области на 2023-2027 годы"</t>
  </si>
  <si>
    <t>Муниципальная программа "Обеспечение жильем молодых семей Пильнинского муниципального округа Нижегородской области на период 2025-2027 годы"</t>
  </si>
  <si>
    <t>Муниципальная программа "Развитие культуры Пильнинского муниципального округа Нижегородской области на 2018-2027 годы"</t>
  </si>
  <si>
    <t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 Пильнинского муниципального округа Нижегородской области на 2018-2027 годы"</t>
  </si>
  <si>
    <t>Муниципальная программа "Профилактика терроризма и экстремизма на территории Пильнинского муниципального округа Нижегородской области на 2025-2027 годы"</t>
  </si>
  <si>
    <t>Муниципальная программа "Управление муниципальной собственностью Пильнинского муниципального округа Нижегородской области на 2025-2027 годы"</t>
  </si>
  <si>
    <t>Муниципальная программа "Развитие агропромышленного комплекса Пильнинского муниципального округа Нижегородской области на 2024-2027 годы"</t>
  </si>
  <si>
    <t>Муниципальная программа "Развитие туризма в Пильнинском муниципальном округе Нижегородской области на 2018-2027 годы"</t>
  </si>
  <si>
    <t>Муниципальная программа "Улучшение экологической обстановки в Пильнинском муниципальном округе Нижегородской области в 2024-2027 годах"</t>
  </si>
  <si>
    <t>Муниципальная программа "Профилактика преступлений и иных правонарушений в Пильнинском муниципальном округе Нижегородской области на 2016 - 2027 годы"</t>
  </si>
  <si>
    <t>Муниципальная программа "Повышение безопасности дорожного движения в Пильнинском муниципальном округе Нижегородской области на 2025-2027 годы"</t>
  </si>
  <si>
    <t>Муниципальная программа "Социальная поддержка малоимущих граждан при газификации домовладений в Пильнинском муниципальном округе Нижегородской области на 2024-2027 годы"</t>
  </si>
  <si>
    <t>Муниципальная программа "Информационное общество Пильнинского муниципального округа Нижегородской области на 2022-2027 годы"</t>
  </si>
  <si>
    <t>Муниципальная программа "Формирование комфортной городской среды на территории Пильнинского муниципального округа Нижегородской области на 2024-2027 годы"</t>
  </si>
  <si>
    <t>Исполнение бюджета округа в разрезе расходов по муниципальным программам и непрограммным направлениям деятельности  по состоянию на 01.01.2026 года</t>
  </si>
  <si>
    <t xml:space="preserve">Уточненные бюджетные назначения по состоянию на 01.01.2026 года, тыс. руб. </t>
  </si>
  <si>
    <t>Исполнено на 01.01.2026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</si>
</sst>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 applyProtection="1">
      <alignment horizontal="right"/>
    </xf>
    <xf numFmtId="164" fontId="5" fillId="0" borderId="1" xfId="1" applyNumberFormat="1" applyFont="1" applyBorder="1" applyAlignment="1" applyProtection="1">
      <alignment horizontal="right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tabSelected="1" topLeftCell="A22" zoomScale="130" zoomScaleNormal="130" workbookViewId="0">
      <selection activeCell="D24" sqref="D24"/>
    </sheetView>
  </sheetViews>
  <sheetFormatPr defaultRowHeight="14.4" x14ac:dyDescent="0.3"/>
  <cols>
    <col min="1" max="1" width="4.88671875" customWidth="1"/>
    <col min="2" max="2" width="40.5546875" customWidth="1"/>
    <col min="3" max="3" width="19.88671875" customWidth="1"/>
    <col min="4" max="4" width="19.441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9" t="s">
        <v>25</v>
      </c>
      <c r="C2" s="10"/>
      <c r="D2" s="10"/>
      <c r="E2" s="11"/>
      <c r="F2" s="1"/>
    </row>
    <row r="3" spans="1:6" x14ac:dyDescent="0.3">
      <c r="A3" s="1"/>
      <c r="B3" s="10"/>
      <c r="C3" s="10"/>
      <c r="D3" s="10"/>
      <c r="E3" s="11"/>
      <c r="F3" s="1"/>
    </row>
    <row r="4" spans="1:6" x14ac:dyDescent="0.3">
      <c r="A4" s="1"/>
      <c r="B4" s="1"/>
      <c r="C4" s="1"/>
      <c r="D4" s="1"/>
      <c r="E4" s="1"/>
      <c r="F4" s="1"/>
    </row>
    <row r="5" spans="1:6" ht="85.5" customHeight="1" x14ac:dyDescent="0.3">
      <c r="A5" s="2" t="s">
        <v>1</v>
      </c>
      <c r="B5" s="2" t="s">
        <v>0</v>
      </c>
      <c r="C5" s="3" t="s">
        <v>26</v>
      </c>
      <c r="D5" s="3" t="s">
        <v>27</v>
      </c>
      <c r="E5" s="3" t="s">
        <v>5</v>
      </c>
      <c r="F5" s="1"/>
    </row>
    <row r="6" spans="1:6" ht="51.6" customHeight="1" x14ac:dyDescent="0.3">
      <c r="A6" s="2">
        <v>1</v>
      </c>
      <c r="B6" s="4" t="s">
        <v>6</v>
      </c>
      <c r="C6" s="5">
        <v>22326.9</v>
      </c>
      <c r="D6" s="8">
        <v>17649.400000000001</v>
      </c>
      <c r="E6" s="5">
        <f>D6/C6*100</f>
        <v>79.049935279864201</v>
      </c>
      <c r="F6" s="1"/>
    </row>
    <row r="7" spans="1:6" ht="36.6" x14ac:dyDescent="0.3">
      <c r="A7" s="2">
        <v>2</v>
      </c>
      <c r="B7" s="4" t="s">
        <v>7</v>
      </c>
      <c r="C7" s="7">
        <v>644637.30000000005</v>
      </c>
      <c r="D7" s="7">
        <v>626989.80000000005</v>
      </c>
      <c r="E7" s="5">
        <f t="shared" ref="E7:E27" si="0">D7/C7*100</f>
        <v>97.262414073774508</v>
      </c>
      <c r="F7" s="1"/>
    </row>
    <row r="8" spans="1:6" ht="48.6" x14ac:dyDescent="0.3">
      <c r="A8" s="2">
        <v>3</v>
      </c>
      <c r="B8" s="4" t="s">
        <v>8</v>
      </c>
      <c r="C8" s="7">
        <v>702</v>
      </c>
      <c r="D8" s="7">
        <v>611.70000000000005</v>
      </c>
      <c r="E8" s="5">
        <f>D8/C8*100</f>
        <v>87.136752136752136</v>
      </c>
      <c r="F8" s="1"/>
    </row>
    <row r="9" spans="1:6" ht="60.6" x14ac:dyDescent="0.3">
      <c r="A9" s="2">
        <v>4</v>
      </c>
      <c r="B9" s="4" t="s">
        <v>9</v>
      </c>
      <c r="C9" s="7">
        <v>184644.4</v>
      </c>
      <c r="D9" s="7">
        <v>147228</v>
      </c>
      <c r="E9" s="5">
        <f t="shared" si="0"/>
        <v>79.735968163670279</v>
      </c>
      <c r="F9" s="1"/>
    </row>
    <row r="10" spans="1:6" ht="60.6" x14ac:dyDescent="0.3">
      <c r="A10" s="2">
        <v>5</v>
      </c>
      <c r="B10" s="4" t="s">
        <v>10</v>
      </c>
      <c r="C10" s="7">
        <v>900</v>
      </c>
      <c r="D10" s="7">
        <v>900</v>
      </c>
      <c r="E10" s="5">
        <f t="shared" si="0"/>
        <v>100</v>
      </c>
      <c r="F10" s="1"/>
    </row>
    <row r="11" spans="1:6" ht="64.8" customHeight="1" x14ac:dyDescent="0.3">
      <c r="A11" s="2">
        <v>6</v>
      </c>
      <c r="B11" s="4" t="s">
        <v>11</v>
      </c>
      <c r="C11" s="7">
        <v>19.600000000000001</v>
      </c>
      <c r="D11" s="5">
        <v>19.600000000000001</v>
      </c>
      <c r="E11" s="5">
        <f t="shared" si="0"/>
        <v>100</v>
      </c>
      <c r="F11" s="1"/>
    </row>
    <row r="12" spans="1:6" ht="48.6" x14ac:dyDescent="0.3">
      <c r="A12" s="2">
        <v>7</v>
      </c>
      <c r="B12" s="4" t="s">
        <v>12</v>
      </c>
      <c r="C12" s="7">
        <v>3.6</v>
      </c>
      <c r="D12" s="7">
        <v>1</v>
      </c>
      <c r="E12" s="5">
        <f t="shared" si="0"/>
        <v>27.777777777777779</v>
      </c>
      <c r="F12" s="1"/>
    </row>
    <row r="13" spans="1:6" ht="48.6" x14ac:dyDescent="0.3">
      <c r="A13" s="2">
        <v>8</v>
      </c>
      <c r="B13" s="4" t="s">
        <v>13</v>
      </c>
      <c r="C13" s="7">
        <v>150259.6</v>
      </c>
      <c r="D13" s="7">
        <v>145890.79999999999</v>
      </c>
      <c r="E13" s="5">
        <f t="shared" si="0"/>
        <v>97.092498582453288</v>
      </c>
      <c r="F13" s="1"/>
    </row>
    <row r="14" spans="1:6" ht="102" customHeight="1" x14ac:dyDescent="0.3">
      <c r="A14" s="2">
        <v>9</v>
      </c>
      <c r="B14" s="4" t="s">
        <v>14</v>
      </c>
      <c r="C14" s="7">
        <v>51127.199999999997</v>
      </c>
      <c r="D14" s="7">
        <v>49088.9</v>
      </c>
      <c r="E14" s="5">
        <f t="shared" si="0"/>
        <v>96.01327669029402</v>
      </c>
      <c r="F14" s="1"/>
    </row>
    <row r="15" spans="1:6" ht="51.6" customHeight="1" x14ac:dyDescent="0.3">
      <c r="A15" s="2">
        <v>10</v>
      </c>
      <c r="B15" s="4" t="s">
        <v>15</v>
      </c>
      <c r="C15" s="7">
        <v>24.8</v>
      </c>
      <c r="D15" s="5">
        <v>22.4</v>
      </c>
      <c r="E15" s="5">
        <f t="shared" si="0"/>
        <v>90.322580645161281</v>
      </c>
      <c r="F15" s="1"/>
    </row>
    <row r="16" spans="1:6" ht="48.6" x14ac:dyDescent="0.3">
      <c r="A16" s="2">
        <v>11</v>
      </c>
      <c r="B16" s="4" t="s">
        <v>16</v>
      </c>
      <c r="C16" s="7">
        <v>6306.8</v>
      </c>
      <c r="D16" s="7">
        <v>6287.7</v>
      </c>
      <c r="E16" s="5">
        <f t="shared" si="0"/>
        <v>99.69715228007864</v>
      </c>
      <c r="F16" s="1"/>
    </row>
    <row r="17" spans="1:6" ht="50.25" customHeight="1" x14ac:dyDescent="0.3">
      <c r="A17" s="2">
        <v>12</v>
      </c>
      <c r="B17" s="4" t="s">
        <v>17</v>
      </c>
      <c r="C17" s="7">
        <v>124753.1</v>
      </c>
      <c r="D17" s="7">
        <v>123596.1</v>
      </c>
      <c r="E17" s="5">
        <f t="shared" si="0"/>
        <v>99.072568136583385</v>
      </c>
      <c r="F17" s="1"/>
    </row>
    <row r="18" spans="1:6" ht="36.6" x14ac:dyDescent="0.3">
      <c r="A18" s="2">
        <v>13</v>
      </c>
      <c r="B18" s="4" t="s">
        <v>18</v>
      </c>
      <c r="C18" s="7">
        <v>88.6</v>
      </c>
      <c r="D18" s="7">
        <v>88.6</v>
      </c>
      <c r="E18" s="5">
        <f t="shared" si="0"/>
        <v>100</v>
      </c>
      <c r="F18" s="1"/>
    </row>
    <row r="19" spans="1:6" ht="49.2" customHeight="1" x14ac:dyDescent="0.3">
      <c r="A19" s="2">
        <v>14</v>
      </c>
      <c r="B19" s="4" t="s">
        <v>19</v>
      </c>
      <c r="C19" s="7">
        <v>5718.8</v>
      </c>
      <c r="D19" s="5">
        <v>968.4</v>
      </c>
      <c r="E19" s="5">
        <f t="shared" si="0"/>
        <v>16.933622438273762</v>
      </c>
      <c r="F19" s="1"/>
    </row>
    <row r="20" spans="1:6" ht="64.2" customHeight="1" x14ac:dyDescent="0.3">
      <c r="A20" s="2">
        <v>15</v>
      </c>
      <c r="B20" s="4" t="s">
        <v>20</v>
      </c>
      <c r="C20" s="7">
        <v>1139.5</v>
      </c>
      <c r="D20" s="7">
        <v>1138.5999999999999</v>
      </c>
      <c r="E20" s="5">
        <f t="shared" si="0"/>
        <v>99.921017990346641</v>
      </c>
      <c r="F20" s="1"/>
    </row>
    <row r="21" spans="1:6" ht="48.6" x14ac:dyDescent="0.3">
      <c r="A21" s="2">
        <v>16</v>
      </c>
      <c r="B21" s="4" t="s">
        <v>21</v>
      </c>
      <c r="C21" s="7">
        <v>10.4</v>
      </c>
      <c r="D21" s="5">
        <v>0</v>
      </c>
      <c r="E21" s="5">
        <f t="shared" si="0"/>
        <v>0</v>
      </c>
      <c r="F21" s="1"/>
    </row>
    <row r="22" spans="1:6" ht="65.400000000000006" customHeight="1" x14ac:dyDescent="0.3">
      <c r="A22" s="2">
        <v>17</v>
      </c>
      <c r="B22" s="4" t="s">
        <v>22</v>
      </c>
      <c r="C22" s="7">
        <v>375</v>
      </c>
      <c r="D22" s="7">
        <v>60</v>
      </c>
      <c r="E22" s="5">
        <f t="shared" si="0"/>
        <v>16</v>
      </c>
      <c r="F22" s="1"/>
    </row>
    <row r="23" spans="1:6" ht="48.6" x14ac:dyDescent="0.3">
      <c r="A23" s="2">
        <v>18</v>
      </c>
      <c r="B23" s="4" t="s">
        <v>23</v>
      </c>
      <c r="C23" s="7">
        <v>3904.6</v>
      </c>
      <c r="D23" s="7">
        <v>3771.7</v>
      </c>
      <c r="E23" s="5">
        <f t="shared" si="0"/>
        <v>96.596322286533834</v>
      </c>
      <c r="F23" s="1"/>
    </row>
    <row r="24" spans="1:6" ht="48.6" x14ac:dyDescent="0.3">
      <c r="A24" s="2">
        <v>19</v>
      </c>
      <c r="B24" s="4" t="s">
        <v>24</v>
      </c>
      <c r="C24" s="7">
        <v>12134</v>
      </c>
      <c r="D24" s="7">
        <v>12062.3</v>
      </c>
      <c r="E24" s="5">
        <f t="shared" si="0"/>
        <v>99.409098401186753</v>
      </c>
      <c r="F24" s="1"/>
    </row>
    <row r="25" spans="1:6" x14ac:dyDescent="0.3">
      <c r="A25" s="2"/>
      <c r="B25" s="6" t="s">
        <v>3</v>
      </c>
      <c r="C25" s="7">
        <f>SUM(C6:C24)</f>
        <v>1209076.2000000004</v>
      </c>
      <c r="D25" s="7">
        <f>SUM(D6:D24)</f>
        <v>1136375.0000000002</v>
      </c>
      <c r="E25" s="5">
        <f t="shared" si="0"/>
        <v>93.987045646916201</v>
      </c>
      <c r="F25" s="1"/>
    </row>
    <row r="26" spans="1:6" x14ac:dyDescent="0.3">
      <c r="A26" s="2">
        <v>20</v>
      </c>
      <c r="B26" s="4" t="s">
        <v>2</v>
      </c>
      <c r="C26" s="7">
        <v>176522.3</v>
      </c>
      <c r="D26" s="7">
        <v>166373.9</v>
      </c>
      <c r="E26" s="5">
        <f t="shared" si="0"/>
        <v>94.25092467070732</v>
      </c>
      <c r="F26" s="1"/>
    </row>
    <row r="27" spans="1:6" x14ac:dyDescent="0.3">
      <c r="A27" s="2"/>
      <c r="B27" s="6" t="s">
        <v>4</v>
      </c>
      <c r="C27" s="5">
        <f>C25+C26</f>
        <v>1385598.5000000005</v>
      </c>
      <c r="D27" s="5">
        <f>D25+D26</f>
        <v>1302748.9000000001</v>
      </c>
      <c r="E27" s="5">
        <f t="shared" si="0"/>
        <v>94.020663272946649</v>
      </c>
      <c r="F27" s="1"/>
    </row>
  </sheetData>
  <mergeCells count="1">
    <mergeCell ref="B2:E3"/>
  </mergeCells>
  <pageMargins left="0.35" right="0.35" top="0.41" bottom="0.28000000000000003" header="0.3" footer="0.18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Подуздикова</dc:creator>
  <cp:lastModifiedBy>Зайцев</cp:lastModifiedBy>
  <cp:lastPrinted>2024-10-09T10:06:56Z</cp:lastPrinted>
  <dcterms:created xsi:type="dcterms:W3CDTF">2019-05-22T05:46:36Z</dcterms:created>
  <dcterms:modified xsi:type="dcterms:W3CDTF">2026-02-09T13:26:37Z</dcterms:modified>
</cp:coreProperties>
</file>